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ADMINISTRATIVE-OPERATIONS\Administrative Bulletins - State  and WDC Policies\250 - WorkFirst Programs\PY20\"/>
    </mc:Choice>
  </mc:AlternateContent>
  <xr:revisionPtr revIDLastSave="0" documentId="13_ncr:1_{A23D66FA-9812-4730-9FA3-793696E1D062}" xr6:coauthVersionLast="47" xr6:coauthVersionMax="47" xr10:uidLastSave="{00000000-0000-0000-0000-000000000000}"/>
  <bookViews>
    <workbookView xWindow="23880" yWindow="-120" windowWidth="24240" windowHeight="13140" xr2:uid="{00000000-000D-0000-FFFF-FFFF00000000}"/>
  </bookViews>
  <sheets>
    <sheet name="Instructions &amp; Example" sheetId="5" r:id="rId1"/>
    <sheet name="30.90 Inc Calculator" sheetId="1" r:id="rId2"/>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 i="5" l="1"/>
  <c r="M3" i="5"/>
  <c r="M4" i="5"/>
  <c r="M5" i="5"/>
  <c r="M6" i="5"/>
  <c r="M7" i="5"/>
  <c r="L2" i="5"/>
  <c r="L3" i="5"/>
  <c r="L4" i="5"/>
  <c r="L5" i="5"/>
  <c r="L6" i="5"/>
  <c r="L7" i="5"/>
  <c r="H2" i="5"/>
  <c r="H3" i="5"/>
  <c r="H4" i="5"/>
  <c r="H5" i="5"/>
  <c r="H6" i="5"/>
  <c r="H7" i="5"/>
  <c r="G2" i="5"/>
  <c r="G3" i="5"/>
  <c r="G4" i="5"/>
  <c r="G5" i="5"/>
  <c r="G6" i="5"/>
  <c r="G7" i="5"/>
  <c r="F2" i="5"/>
  <c r="F3" i="5"/>
  <c r="F4" i="5"/>
  <c r="F5" i="5"/>
  <c r="F6" i="5"/>
  <c r="F7" i="5"/>
  <c r="D2" i="5"/>
  <c r="D3" i="5"/>
  <c r="D4" i="5"/>
  <c r="D5" i="5"/>
  <c r="D6" i="5"/>
  <c r="D7" i="5"/>
  <c r="H18" i="5"/>
  <c r="M18" i="5" s="1"/>
  <c r="G18" i="5"/>
  <c r="F18" i="5"/>
  <c r="D18" i="5"/>
  <c r="H17" i="5"/>
  <c r="M17" i="5" s="1"/>
  <c r="G17" i="5"/>
  <c r="F17" i="5"/>
  <c r="D17" i="5"/>
  <c r="H16" i="5"/>
  <c r="M16" i="5" s="1"/>
  <c r="G16" i="5"/>
  <c r="F16" i="5"/>
  <c r="D16" i="5"/>
  <c r="H15" i="5"/>
  <c r="M15" i="5" s="1"/>
  <c r="G15" i="5"/>
  <c r="F15" i="5"/>
  <c r="D15" i="5"/>
  <c r="H14" i="5"/>
  <c r="M14" i="5" s="1"/>
  <c r="G14" i="5"/>
  <c r="F14" i="5"/>
  <c r="D14" i="5"/>
  <c r="H13" i="5"/>
  <c r="M13" i="5" s="1"/>
  <c r="G13" i="5"/>
  <c r="F13" i="5"/>
  <c r="D13" i="5"/>
  <c r="H12" i="5"/>
  <c r="M12" i="5" s="1"/>
  <c r="G12" i="5"/>
  <c r="F12" i="5"/>
  <c r="D12" i="5"/>
  <c r="H11" i="5"/>
  <c r="M11" i="5" s="1"/>
  <c r="G11" i="5"/>
  <c r="F11" i="5"/>
  <c r="D11" i="5"/>
  <c r="H10" i="5"/>
  <c r="M10" i="5" s="1"/>
  <c r="G10" i="5"/>
  <c r="F10" i="5"/>
  <c r="D10" i="5"/>
  <c r="H9" i="5"/>
  <c r="L9" i="5" s="1"/>
  <c r="G9" i="5"/>
  <c r="F9" i="5"/>
  <c r="D9" i="5"/>
  <c r="H8" i="5"/>
  <c r="M8" i="5" s="1"/>
  <c r="G8" i="5"/>
  <c r="F8" i="5"/>
  <c r="D8" i="5"/>
  <c r="M9" i="5" l="1"/>
  <c r="L13" i="5"/>
  <c r="L17" i="5"/>
  <c r="L8" i="5"/>
  <c r="L12" i="5"/>
  <c r="L16" i="5"/>
  <c r="L11" i="5"/>
  <c r="L15" i="5"/>
  <c r="L10" i="5"/>
  <c r="L14" i="5"/>
  <c r="L18" i="5"/>
  <c r="H2" i="1"/>
  <c r="M2" i="1" s="1"/>
  <c r="F3" i="1"/>
  <c r="F4" i="1"/>
  <c r="F5" i="1"/>
  <c r="F6" i="1"/>
  <c r="F7" i="1"/>
  <c r="F8" i="1"/>
  <c r="F9" i="1"/>
  <c r="F10" i="1"/>
  <c r="F11" i="1"/>
  <c r="F12" i="1"/>
  <c r="F13" i="1"/>
  <c r="F14" i="1"/>
  <c r="F15" i="1"/>
  <c r="F16" i="1"/>
  <c r="F17" i="1"/>
  <c r="F18" i="1"/>
  <c r="F19" i="1"/>
  <c r="F2" i="1"/>
  <c r="L2" i="1" l="1"/>
  <c r="D2" i="1"/>
  <c r="G3" i="1" l="1"/>
  <c r="G4" i="1"/>
  <c r="G5" i="1"/>
  <c r="G6" i="1"/>
  <c r="G7" i="1"/>
  <c r="G8" i="1"/>
  <c r="G9" i="1"/>
  <c r="G10" i="1"/>
  <c r="G11" i="1"/>
  <c r="G12" i="1"/>
  <c r="G13" i="1"/>
  <c r="G14" i="1"/>
  <c r="G15" i="1"/>
  <c r="G16" i="1"/>
  <c r="G17" i="1"/>
  <c r="G18" i="1"/>
  <c r="G19" i="1"/>
  <c r="G2" i="1"/>
  <c r="D3" i="1"/>
  <c r="D4" i="1"/>
  <c r="D5" i="1"/>
  <c r="D6" i="1"/>
  <c r="D7" i="1"/>
  <c r="D8" i="1"/>
  <c r="D9" i="1"/>
  <c r="D10" i="1"/>
  <c r="D11" i="1"/>
  <c r="D12" i="1"/>
  <c r="D13" i="1"/>
  <c r="D14" i="1"/>
  <c r="D15" i="1"/>
  <c r="D16" i="1"/>
  <c r="D17" i="1"/>
  <c r="D18" i="1"/>
  <c r="D19" i="1"/>
  <c r="H4" i="1" l="1"/>
  <c r="H5" i="1"/>
  <c r="H6" i="1"/>
  <c r="H7" i="1"/>
  <c r="H8" i="1"/>
  <c r="H9" i="1"/>
  <c r="H10" i="1"/>
  <c r="H11" i="1"/>
  <c r="H12" i="1"/>
  <c r="H13" i="1"/>
  <c r="H14" i="1"/>
  <c r="H15" i="1"/>
  <c r="H16" i="1"/>
  <c r="H17" i="1"/>
  <c r="H18" i="1"/>
  <c r="H19" i="1"/>
  <c r="H3" i="1"/>
  <c r="L3" i="1" l="1"/>
  <c r="M3" i="1"/>
  <c r="M4" i="1"/>
  <c r="L4" i="1"/>
  <c r="M19" i="1"/>
  <c r="L19" i="1"/>
  <c r="M18" i="1"/>
  <c r="L18" i="1"/>
  <c r="M17" i="1"/>
  <c r="L17" i="1"/>
  <c r="L16" i="1"/>
  <c r="M16" i="1"/>
  <c r="M15" i="1"/>
  <c r="L15" i="1"/>
  <c r="L14" i="1"/>
  <c r="M14" i="1"/>
  <c r="M13" i="1"/>
  <c r="L13" i="1"/>
  <c r="M12" i="1"/>
  <c r="L12" i="1"/>
  <c r="M11" i="1"/>
  <c r="L11" i="1"/>
  <c r="M10" i="1"/>
  <c r="L10" i="1"/>
  <c r="M9" i="1"/>
  <c r="L9" i="1"/>
  <c r="L8" i="1"/>
  <c r="M8" i="1"/>
  <c r="L7" i="1"/>
  <c r="M7" i="1"/>
  <c r="L6" i="1"/>
  <c r="M6" i="1"/>
  <c r="M5" i="1"/>
  <c r="L5" i="1"/>
</calcChain>
</file>

<file path=xl/sharedStrings.xml><?xml version="1.0" encoding="utf-8"?>
<sst xmlns="http://schemas.openxmlformats.org/spreadsheetml/2006/main" count="39" uniqueCount="28">
  <si>
    <t>Eligible for 90 Day Incentive</t>
  </si>
  <si>
    <t>Eligible for 30 Day Incentive</t>
  </si>
  <si>
    <t>Month 3 Actual</t>
  </si>
  <si>
    <t>Month 2 Actual</t>
  </si>
  <si>
    <t>Month 1 Actual</t>
  </si>
  <si>
    <t>Hours per week</t>
  </si>
  <si>
    <t>JAS ID</t>
  </si>
  <si>
    <t>30 days</t>
  </si>
  <si>
    <t>90 days</t>
  </si>
  <si>
    <t>Monthly Goal (80%)</t>
  </si>
  <si>
    <t>Monthly Max</t>
  </si>
  <si>
    <t>Notes</t>
  </si>
  <si>
    <t>30 Day Incentive Clock Start Date</t>
  </si>
  <si>
    <t>90 Day Incentive Clock Start Date</t>
  </si>
  <si>
    <t>Month 1 Actual Hours</t>
  </si>
  <si>
    <t>Month 2 Actual Hours</t>
  </si>
  <si>
    <t>Month 3 Actual Hours</t>
  </si>
  <si>
    <r>
      <t xml:space="preserve">Column D
</t>
    </r>
    <r>
      <rPr>
        <sz val="11"/>
        <color theme="1"/>
        <rFont val="Calibri"/>
        <family val="2"/>
        <scheme val="minor"/>
      </rPr>
      <t xml:space="preserve">No entry needed. Formula in this column. </t>
    </r>
  </si>
  <si>
    <r>
      <rPr>
        <b/>
        <sz val="11"/>
        <color theme="1"/>
        <rFont val="Calibri"/>
        <family val="2"/>
        <scheme val="minor"/>
      </rPr>
      <t>Column C</t>
    </r>
    <r>
      <rPr>
        <sz val="11"/>
        <color theme="1"/>
        <rFont val="Calibri"/>
        <family val="2"/>
        <scheme val="minor"/>
      </rPr>
      <t xml:space="preserve">
This will be the Program Actual Start Date, unless the participant does not meet their 30 day attendance goal. 
In that case, this clock will start over. 
See row with 121314 for an example. </t>
    </r>
  </si>
  <si>
    <r>
      <t xml:space="preserve">Column E
</t>
    </r>
    <r>
      <rPr>
        <sz val="11"/>
        <color theme="1"/>
        <rFont val="Calibri"/>
        <family val="2"/>
        <scheme val="minor"/>
      </rPr>
      <t>You will need to enter the start day for the 90 day incentive clock. This is a manual entry area so you can update it if needed. 
See row with 5678 for an example.</t>
    </r>
  </si>
  <si>
    <r>
      <t>Column L</t>
    </r>
    <r>
      <rPr>
        <sz val="11"/>
        <color theme="1"/>
        <rFont val="Calibri"/>
        <family val="2"/>
        <scheme val="minor"/>
      </rPr>
      <t xml:space="preserve">
No entry needed. Formula in this column.</t>
    </r>
  </si>
  <si>
    <r>
      <t xml:space="preserve">Column F
</t>
    </r>
    <r>
      <rPr>
        <sz val="11"/>
        <color theme="1"/>
        <rFont val="Calibri"/>
        <family val="2"/>
        <scheme val="minor"/>
      </rPr>
      <t xml:space="preserve">No entry needed. Formula in this column. </t>
    </r>
  </si>
  <si>
    <r>
      <rPr>
        <b/>
        <sz val="11"/>
        <color theme="1"/>
        <rFont val="Calibri"/>
        <family val="2"/>
        <scheme val="minor"/>
      </rPr>
      <t xml:space="preserve">Columns I through J
</t>
    </r>
    <r>
      <rPr>
        <sz val="11"/>
        <color theme="1"/>
        <rFont val="Calibri"/>
        <family val="2"/>
        <scheme val="minor"/>
      </rPr>
      <t xml:space="preserve">Enter the participants actual hours here. 
This only includes: </t>
    </r>
    <r>
      <rPr>
        <b/>
        <sz val="11"/>
        <color theme="1"/>
        <rFont val="Calibri"/>
        <family val="2"/>
        <scheme val="minor"/>
      </rPr>
      <t>participating and holiday hours.</t>
    </r>
    <r>
      <rPr>
        <sz val="11"/>
        <color theme="1"/>
        <rFont val="Calibri"/>
        <family val="2"/>
        <scheme val="minor"/>
      </rPr>
      <t xml:space="preserve"> 
Note: the participant can only receive credit for holiday hours if it is supported by the schedule in the IDP. </t>
    </r>
  </si>
  <si>
    <r>
      <t xml:space="preserve">Column G
</t>
    </r>
    <r>
      <rPr>
        <sz val="11"/>
        <color theme="1"/>
        <rFont val="Calibri"/>
        <family val="2"/>
        <scheme val="minor"/>
      </rPr>
      <t>No entry needed. Formula in this column.
This is pre-filled because of the formula that draws on column B.</t>
    </r>
  </si>
  <si>
    <r>
      <t>Column H</t>
    </r>
    <r>
      <rPr>
        <sz val="11"/>
        <color theme="1"/>
        <rFont val="Calibri"/>
        <family val="2"/>
        <scheme val="minor"/>
      </rPr>
      <t xml:space="preserve">
No entry needed. Formula in this column.
This is pre-filled because of the formula that draws on column B.</t>
    </r>
  </si>
  <si>
    <r>
      <t xml:space="preserve">Column M
</t>
    </r>
    <r>
      <rPr>
        <sz val="11"/>
        <color theme="1"/>
        <rFont val="Calibri"/>
        <family val="2"/>
        <scheme val="minor"/>
      </rPr>
      <t>No entry needed. Formula in this column.</t>
    </r>
    <r>
      <rPr>
        <b/>
        <sz val="11"/>
        <color theme="1"/>
        <rFont val="Calibri"/>
        <family val="2"/>
        <scheme val="minor"/>
      </rPr>
      <t xml:space="preserve">
</t>
    </r>
    <r>
      <rPr>
        <sz val="11"/>
        <color theme="1"/>
        <rFont val="Calibri"/>
        <family val="2"/>
        <scheme val="minor"/>
      </rPr>
      <t xml:space="preserve">The 90 day incentive is a cumulative total between months 2 and 3. This means that if they do not meet month 2 goal, they have a shot at meeting the overall goal by exceeding the 80% attendance. 
</t>
    </r>
    <r>
      <rPr>
        <b/>
        <sz val="11"/>
        <color theme="1"/>
        <rFont val="Calibri"/>
        <family val="2"/>
        <scheme val="minor"/>
      </rPr>
      <t>Note:</t>
    </r>
    <r>
      <rPr>
        <sz val="11"/>
        <color theme="1"/>
        <rFont val="Calibri"/>
        <family val="2"/>
        <scheme val="minor"/>
      </rPr>
      <t xml:space="preserve"> participants cannot work more than their FLSA max </t>
    </r>
  </si>
  <si>
    <r>
      <rPr>
        <b/>
        <sz val="11"/>
        <color theme="1"/>
        <rFont val="Calibri"/>
        <family val="2"/>
        <scheme val="minor"/>
      </rPr>
      <t>Column B</t>
    </r>
    <r>
      <rPr>
        <sz val="11"/>
        <color theme="1"/>
        <rFont val="Calibri"/>
        <family val="2"/>
        <scheme val="minor"/>
      </rPr>
      <t xml:space="preserve">
Enter the component hours. If component hours change, it is recommend that you create a new row for the participant so you do not lose historical data. 
See row with 91011 for an example.
This is pre-filled with a one so columns L and M will default to no. 
If anyone figures out how to get it to default to no without data here… email us and tell us how. </t>
    </r>
  </si>
  <si>
    <r>
      <rPr>
        <b/>
        <sz val="11"/>
        <color theme="1"/>
        <rFont val="Calibri"/>
        <family val="2"/>
        <scheme val="minor"/>
      </rPr>
      <t>Column N</t>
    </r>
    <r>
      <rPr>
        <sz val="11"/>
        <color theme="1"/>
        <rFont val="Calibri"/>
        <family val="2"/>
        <scheme val="minor"/>
      </rPr>
      <t xml:space="preserve">
Commerce WorkFirst highly recommends that you keep clear notes in case dates or component hours change. It is recommend that you keep one sheet (or something similar) per FY that lists info for all incentives issued during that FY.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</si>
</sst>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0" fontId="0" fillId="0" borderId="1" xfId="0" applyBorder="1" applyAlignment="1">
      <alignment horizontal="left"/>
    </xf>
    <xf numFmtId="14" fontId="0" fillId="0" borderId="1" xfId="0" applyNumberFormat="1" applyBorder="1" applyAlignment="1">
      <alignment horizontal="center"/>
    </xf>
    <xf numFmtId="0" fontId="1" fillId="0" borderId="0" xfId="0" applyFont="1"/>
    <xf numFmtId="0" fontId="1" fillId="2" borderId="1" xfId="0" applyFont="1" applyFill="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4">
    <dxf>
      <fill>
        <patternFill>
          <bgColor rgb="FFFFC7CE"/>
        </patternFill>
      </fill>
    </dxf>
    <dxf>
      <font>
        <color auto="1"/>
      </font>
      <fill>
        <patternFill>
          <bgColor theme="9" tint="0.59996337778862885"/>
        </patternFill>
      </fill>
    </dxf>
    <dxf>
      <fill>
        <patternFill>
          <bgColor rgb="FFFFC7CE"/>
        </patternFill>
      </fill>
    </dxf>
    <dxf>
      <font>
        <color auto="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6"/>
  <sheetViews>
    <sheetView tabSelected="1" zoomScale="85" zoomScaleNormal="85" workbookViewId="0">
      <selection activeCell="A2" sqref="A2"/>
    </sheetView>
  </sheetViews>
  <sheetFormatPr defaultRowHeight="15" x14ac:dyDescent="0.25"/>
  <cols>
    <col min="1" max="1" width="15.140625" customWidth="1"/>
    <col min="2" max="13" width="19.7109375" customWidth="1"/>
    <col min="14" max="14" width="52.7109375" customWidth="1"/>
  </cols>
  <sheetData>
    <row r="1" spans="1:14" s="8" customFormat="1" ht="42.6" customHeight="1" x14ac:dyDescent="0.25">
      <c r="A1" s="7" t="s">
        <v>6</v>
      </c>
      <c r="B1" s="7" t="s">
        <v>5</v>
      </c>
      <c r="C1" s="7" t="s">
        <v>12</v>
      </c>
      <c r="D1" s="7" t="s">
        <v>7</v>
      </c>
      <c r="E1" s="7" t="s">
        <v>13</v>
      </c>
      <c r="F1" s="7" t="s">
        <v>8</v>
      </c>
      <c r="G1" s="7" t="s">
        <v>10</v>
      </c>
      <c r="H1" s="7" t="s">
        <v>9</v>
      </c>
      <c r="I1" s="7" t="s">
        <v>4</v>
      </c>
      <c r="J1" s="7" t="s">
        <v>3</v>
      </c>
      <c r="K1" s="7" t="s">
        <v>2</v>
      </c>
      <c r="L1" s="7" t="s">
        <v>1</v>
      </c>
      <c r="M1" s="7" t="s">
        <v>0</v>
      </c>
      <c r="N1" s="7" t="s">
        <v>11</v>
      </c>
    </row>
    <row r="2" spans="1:14" s="1" customFormat="1" x14ac:dyDescent="0.25">
      <c r="A2" s="4"/>
      <c r="B2" s="3"/>
      <c r="C2" s="5"/>
      <c r="D2" s="5">
        <f t="shared" ref="D2:D18" si="0">C2+30</f>
        <v>30</v>
      </c>
      <c r="E2" s="5"/>
      <c r="F2" s="5">
        <f t="shared" ref="F2:F18" si="1">E2+90</f>
        <v>90</v>
      </c>
      <c r="G2" s="3">
        <f t="shared" ref="G2:G18" si="2">B2*4.33</f>
        <v>0</v>
      </c>
      <c r="H2" s="3">
        <f t="shared" ref="H2:H18" si="3">B2*4.33*0.8</f>
        <v>0</v>
      </c>
      <c r="I2" s="3"/>
      <c r="J2" s="3"/>
      <c r="K2" s="3"/>
      <c r="L2" s="3" t="str">
        <f t="shared" ref="L2:L18" si="4">IF(I2&gt;=H2,"Yes","No")</f>
        <v>Yes</v>
      </c>
      <c r="M2" s="2" t="str">
        <f t="shared" ref="M2:M18" si="5">IF(J2+K2&gt;=H2*2,"Yes","No")</f>
        <v>Yes</v>
      </c>
      <c r="N2" s="13"/>
    </row>
    <row r="3" spans="1:14" s="1" customFormat="1" x14ac:dyDescent="0.25">
      <c r="A3" s="4"/>
      <c r="B3" s="3"/>
      <c r="C3" s="5"/>
      <c r="D3" s="5">
        <f t="shared" si="0"/>
        <v>30</v>
      </c>
      <c r="E3" s="5"/>
      <c r="F3" s="5">
        <f t="shared" si="1"/>
        <v>90</v>
      </c>
      <c r="G3" s="3">
        <f t="shared" si="2"/>
        <v>0</v>
      </c>
      <c r="H3" s="3">
        <f t="shared" si="3"/>
        <v>0</v>
      </c>
      <c r="I3" s="3"/>
      <c r="J3" s="3"/>
      <c r="K3" s="3"/>
      <c r="L3" s="3" t="str">
        <f t="shared" si="4"/>
        <v>Yes</v>
      </c>
      <c r="M3" s="2" t="str">
        <f t="shared" si="5"/>
        <v>Yes</v>
      </c>
      <c r="N3" s="14"/>
    </row>
    <row r="4" spans="1:14" s="1" customFormat="1" x14ac:dyDescent="0.25">
      <c r="A4" s="4"/>
      <c r="B4" s="3"/>
      <c r="C4" s="5"/>
      <c r="D4" s="5">
        <f t="shared" si="0"/>
        <v>30</v>
      </c>
      <c r="E4" s="5"/>
      <c r="F4" s="5">
        <f t="shared" si="1"/>
        <v>90</v>
      </c>
      <c r="G4" s="3">
        <f t="shared" si="2"/>
        <v>0</v>
      </c>
      <c r="H4" s="3">
        <f t="shared" si="3"/>
        <v>0</v>
      </c>
      <c r="I4" s="3"/>
      <c r="J4" s="3"/>
      <c r="K4" s="3"/>
      <c r="L4" s="3" t="str">
        <f t="shared" si="4"/>
        <v>Yes</v>
      </c>
      <c r="M4" s="2" t="str">
        <f t="shared" si="5"/>
        <v>Yes</v>
      </c>
      <c r="N4" s="15"/>
    </row>
    <row r="5" spans="1:14" s="1" customFormat="1" x14ac:dyDescent="0.25">
      <c r="A5" s="4"/>
      <c r="B5" s="3"/>
      <c r="C5" s="5"/>
      <c r="D5" s="5">
        <f t="shared" si="0"/>
        <v>30</v>
      </c>
      <c r="E5" s="5"/>
      <c r="F5" s="5">
        <f t="shared" si="1"/>
        <v>90</v>
      </c>
      <c r="G5" s="3">
        <f t="shared" si="2"/>
        <v>0</v>
      </c>
      <c r="H5" s="3">
        <f t="shared" si="3"/>
        <v>0</v>
      </c>
      <c r="I5" s="3"/>
      <c r="J5" s="3"/>
      <c r="K5" s="3"/>
      <c r="L5" s="3" t="str">
        <f t="shared" si="4"/>
        <v>Yes</v>
      </c>
      <c r="M5" s="2" t="str">
        <f t="shared" si="5"/>
        <v>Yes</v>
      </c>
      <c r="N5" s="15"/>
    </row>
    <row r="6" spans="1:14" s="1" customFormat="1" x14ac:dyDescent="0.25">
      <c r="A6" s="4"/>
      <c r="B6" s="3"/>
      <c r="C6" s="5"/>
      <c r="D6" s="5">
        <f t="shared" si="0"/>
        <v>30</v>
      </c>
      <c r="E6" s="5"/>
      <c r="F6" s="5">
        <f t="shared" si="1"/>
        <v>90</v>
      </c>
      <c r="G6" s="3">
        <f t="shared" si="2"/>
        <v>0</v>
      </c>
      <c r="H6" s="3">
        <f t="shared" si="3"/>
        <v>0</v>
      </c>
      <c r="I6" s="3"/>
      <c r="J6" s="3"/>
      <c r="K6" s="3"/>
      <c r="L6" s="3" t="str">
        <f t="shared" si="4"/>
        <v>Yes</v>
      </c>
      <c r="M6" s="2" t="str">
        <f t="shared" si="5"/>
        <v>Yes</v>
      </c>
      <c r="N6" s="16"/>
    </row>
    <row r="7" spans="1:14" s="1" customFormat="1" x14ac:dyDescent="0.25">
      <c r="A7" s="4"/>
      <c r="B7" s="3"/>
      <c r="C7" s="5"/>
      <c r="D7" s="5">
        <f t="shared" si="0"/>
        <v>30</v>
      </c>
      <c r="E7" s="5"/>
      <c r="F7" s="5">
        <f t="shared" si="1"/>
        <v>90</v>
      </c>
      <c r="G7" s="3">
        <f t="shared" si="2"/>
        <v>0</v>
      </c>
      <c r="H7" s="3">
        <f t="shared" si="3"/>
        <v>0</v>
      </c>
      <c r="I7" s="3"/>
      <c r="J7" s="3"/>
      <c r="K7" s="3"/>
      <c r="L7" s="3" t="str">
        <f t="shared" si="4"/>
        <v>Yes</v>
      </c>
      <c r="M7" s="2" t="str">
        <f t="shared" si="5"/>
        <v>Yes</v>
      </c>
      <c r="N7" s="13"/>
    </row>
    <row r="8" spans="1:14" s="1" customFormat="1" x14ac:dyDescent="0.25">
      <c r="A8" s="4"/>
      <c r="B8" s="3"/>
      <c r="C8" s="5"/>
      <c r="D8" s="5">
        <f t="shared" si="0"/>
        <v>30</v>
      </c>
      <c r="E8" s="5"/>
      <c r="F8" s="5">
        <f t="shared" si="1"/>
        <v>90</v>
      </c>
      <c r="G8" s="3">
        <f t="shared" si="2"/>
        <v>0</v>
      </c>
      <c r="H8" s="3">
        <f t="shared" si="3"/>
        <v>0</v>
      </c>
      <c r="I8" s="3"/>
      <c r="J8" s="3"/>
      <c r="K8" s="3"/>
      <c r="L8" s="3" t="str">
        <f t="shared" si="4"/>
        <v>Yes</v>
      </c>
      <c r="M8" s="2" t="str">
        <f t="shared" si="5"/>
        <v>Yes</v>
      </c>
      <c r="N8" s="13"/>
    </row>
    <row r="9" spans="1:14" s="1" customFormat="1" x14ac:dyDescent="0.25">
      <c r="A9" s="4"/>
      <c r="B9" s="3"/>
      <c r="C9" s="5"/>
      <c r="D9" s="5">
        <f t="shared" si="0"/>
        <v>30</v>
      </c>
      <c r="E9" s="5"/>
      <c r="F9" s="5">
        <f t="shared" si="1"/>
        <v>90</v>
      </c>
      <c r="G9" s="3">
        <f t="shared" si="2"/>
        <v>0</v>
      </c>
      <c r="H9" s="3">
        <f t="shared" si="3"/>
        <v>0</v>
      </c>
      <c r="I9" s="3"/>
      <c r="J9" s="3"/>
      <c r="K9" s="3"/>
      <c r="L9" s="3" t="str">
        <f t="shared" si="4"/>
        <v>Yes</v>
      </c>
      <c r="M9" s="2" t="str">
        <f t="shared" si="5"/>
        <v>Yes</v>
      </c>
      <c r="N9" s="13"/>
    </row>
    <row r="10" spans="1:14" s="1" customFormat="1" x14ac:dyDescent="0.25">
      <c r="A10" s="4"/>
      <c r="B10" s="3"/>
      <c r="C10" s="5"/>
      <c r="D10" s="5">
        <f t="shared" si="0"/>
        <v>30</v>
      </c>
      <c r="E10" s="5"/>
      <c r="F10" s="5">
        <f t="shared" si="1"/>
        <v>90</v>
      </c>
      <c r="G10" s="3">
        <f t="shared" si="2"/>
        <v>0</v>
      </c>
      <c r="H10" s="3">
        <f t="shared" si="3"/>
        <v>0</v>
      </c>
      <c r="I10" s="3"/>
      <c r="J10" s="3"/>
      <c r="K10" s="3"/>
      <c r="L10" s="3" t="str">
        <f t="shared" si="4"/>
        <v>Yes</v>
      </c>
      <c r="M10" s="2" t="str">
        <f t="shared" si="5"/>
        <v>Yes</v>
      </c>
      <c r="N10" s="13"/>
    </row>
    <row r="11" spans="1:14" s="1" customFormat="1" x14ac:dyDescent="0.25">
      <c r="A11" s="4"/>
      <c r="B11" s="3"/>
      <c r="C11" s="5"/>
      <c r="D11" s="5">
        <f t="shared" si="0"/>
        <v>30</v>
      </c>
      <c r="E11" s="5"/>
      <c r="F11" s="5">
        <f t="shared" si="1"/>
        <v>90</v>
      </c>
      <c r="G11" s="3">
        <f t="shared" si="2"/>
        <v>0</v>
      </c>
      <c r="H11" s="3">
        <f t="shared" si="3"/>
        <v>0</v>
      </c>
      <c r="I11" s="3"/>
      <c r="J11" s="3"/>
      <c r="K11" s="3"/>
      <c r="L11" s="3" t="str">
        <f t="shared" si="4"/>
        <v>Yes</v>
      </c>
      <c r="M11" s="2" t="str">
        <f t="shared" si="5"/>
        <v>Yes</v>
      </c>
      <c r="N11" s="13"/>
    </row>
    <row r="12" spans="1:14" s="1" customFormat="1" x14ac:dyDescent="0.25">
      <c r="A12" s="4"/>
      <c r="B12" s="3"/>
      <c r="C12" s="5"/>
      <c r="D12" s="5">
        <f t="shared" si="0"/>
        <v>30</v>
      </c>
      <c r="E12" s="5"/>
      <c r="F12" s="5">
        <f t="shared" si="1"/>
        <v>90</v>
      </c>
      <c r="G12" s="3">
        <f t="shared" si="2"/>
        <v>0</v>
      </c>
      <c r="H12" s="3">
        <f t="shared" si="3"/>
        <v>0</v>
      </c>
      <c r="I12" s="3"/>
      <c r="J12" s="3"/>
      <c r="K12" s="3"/>
      <c r="L12" s="3" t="str">
        <f t="shared" si="4"/>
        <v>Yes</v>
      </c>
      <c r="M12" s="2" t="str">
        <f t="shared" si="5"/>
        <v>Yes</v>
      </c>
      <c r="N12" s="13"/>
    </row>
    <row r="13" spans="1:14" s="1" customFormat="1" x14ac:dyDescent="0.25">
      <c r="A13" s="4"/>
      <c r="B13" s="3"/>
      <c r="C13" s="5"/>
      <c r="D13" s="5">
        <f t="shared" si="0"/>
        <v>30</v>
      </c>
      <c r="E13" s="5"/>
      <c r="F13" s="5">
        <f t="shared" si="1"/>
        <v>90</v>
      </c>
      <c r="G13" s="3">
        <f t="shared" si="2"/>
        <v>0</v>
      </c>
      <c r="H13" s="3">
        <f t="shared" si="3"/>
        <v>0</v>
      </c>
      <c r="I13" s="3"/>
      <c r="J13" s="3"/>
      <c r="K13" s="3"/>
      <c r="L13" s="3" t="str">
        <f t="shared" si="4"/>
        <v>Yes</v>
      </c>
      <c r="M13" s="2" t="str">
        <f t="shared" si="5"/>
        <v>Yes</v>
      </c>
      <c r="N13" s="13"/>
    </row>
    <row r="14" spans="1:14" s="1" customFormat="1" x14ac:dyDescent="0.25">
      <c r="A14" s="4"/>
      <c r="B14" s="3"/>
      <c r="C14" s="5"/>
      <c r="D14" s="5">
        <f t="shared" si="0"/>
        <v>30</v>
      </c>
      <c r="E14" s="5"/>
      <c r="F14" s="5">
        <f t="shared" si="1"/>
        <v>90</v>
      </c>
      <c r="G14" s="3">
        <f t="shared" si="2"/>
        <v>0</v>
      </c>
      <c r="H14" s="3">
        <f t="shared" si="3"/>
        <v>0</v>
      </c>
      <c r="I14" s="3"/>
      <c r="J14" s="3"/>
      <c r="K14" s="3"/>
      <c r="L14" s="3" t="str">
        <f t="shared" si="4"/>
        <v>Yes</v>
      </c>
      <c r="M14" s="2" t="str">
        <f t="shared" si="5"/>
        <v>Yes</v>
      </c>
      <c r="N14" s="13"/>
    </row>
    <row r="15" spans="1:14" s="1" customFormat="1" x14ac:dyDescent="0.25">
      <c r="A15" s="4"/>
      <c r="B15" s="3"/>
      <c r="C15" s="5"/>
      <c r="D15" s="5">
        <f t="shared" si="0"/>
        <v>30</v>
      </c>
      <c r="E15" s="5"/>
      <c r="F15" s="5">
        <f t="shared" si="1"/>
        <v>90</v>
      </c>
      <c r="G15" s="3">
        <f t="shared" si="2"/>
        <v>0</v>
      </c>
      <c r="H15" s="3">
        <f t="shared" si="3"/>
        <v>0</v>
      </c>
      <c r="I15" s="3"/>
      <c r="J15" s="3"/>
      <c r="K15" s="3"/>
      <c r="L15" s="3" t="str">
        <f t="shared" si="4"/>
        <v>Yes</v>
      </c>
      <c r="M15" s="2" t="str">
        <f t="shared" si="5"/>
        <v>Yes</v>
      </c>
      <c r="N15" s="13"/>
    </row>
    <row r="16" spans="1:14" s="1" customFormat="1" x14ac:dyDescent="0.25">
      <c r="A16" s="4"/>
      <c r="B16" s="3"/>
      <c r="C16" s="5"/>
      <c r="D16" s="5">
        <f t="shared" si="0"/>
        <v>30</v>
      </c>
      <c r="E16" s="5"/>
      <c r="F16" s="5">
        <f t="shared" si="1"/>
        <v>90</v>
      </c>
      <c r="G16" s="3">
        <f t="shared" si="2"/>
        <v>0</v>
      </c>
      <c r="H16" s="3">
        <f t="shared" si="3"/>
        <v>0</v>
      </c>
      <c r="I16" s="3"/>
      <c r="J16" s="3"/>
      <c r="K16" s="3"/>
      <c r="L16" s="3" t="str">
        <f t="shared" si="4"/>
        <v>Yes</v>
      </c>
      <c r="M16" s="2" t="str">
        <f t="shared" si="5"/>
        <v>Yes</v>
      </c>
      <c r="N16" s="13"/>
    </row>
    <row r="17" spans="1:14" s="1" customFormat="1" x14ac:dyDescent="0.25">
      <c r="A17" s="4"/>
      <c r="B17" s="3"/>
      <c r="C17" s="5"/>
      <c r="D17" s="5">
        <f t="shared" si="0"/>
        <v>30</v>
      </c>
      <c r="E17" s="5"/>
      <c r="F17" s="5">
        <f t="shared" si="1"/>
        <v>90</v>
      </c>
      <c r="G17" s="3">
        <f t="shared" si="2"/>
        <v>0</v>
      </c>
      <c r="H17" s="3">
        <f t="shared" si="3"/>
        <v>0</v>
      </c>
      <c r="I17" s="3"/>
      <c r="J17" s="3"/>
      <c r="K17" s="3"/>
      <c r="L17" s="3" t="str">
        <f t="shared" si="4"/>
        <v>Yes</v>
      </c>
      <c r="M17" s="2" t="str">
        <f t="shared" si="5"/>
        <v>Yes</v>
      </c>
      <c r="N17" s="13"/>
    </row>
    <row r="18" spans="1:14" s="1" customFormat="1" x14ac:dyDescent="0.25">
      <c r="A18" s="4"/>
      <c r="B18" s="3"/>
      <c r="C18" s="5"/>
      <c r="D18" s="5">
        <f t="shared" si="0"/>
        <v>30</v>
      </c>
      <c r="E18" s="5"/>
      <c r="F18" s="5">
        <f t="shared" si="1"/>
        <v>90</v>
      </c>
      <c r="G18" s="3">
        <f t="shared" si="2"/>
        <v>0</v>
      </c>
      <c r="H18" s="3">
        <f t="shared" si="3"/>
        <v>0</v>
      </c>
      <c r="I18" s="3"/>
      <c r="J18" s="3"/>
      <c r="K18" s="3"/>
      <c r="L18" s="3" t="str">
        <f t="shared" si="4"/>
        <v>Yes</v>
      </c>
      <c r="M18" s="2" t="str">
        <f t="shared" si="5"/>
        <v>Yes</v>
      </c>
      <c r="N18" s="17"/>
    </row>
    <row r="21" spans="1:14" s="10" customFormat="1" ht="364.9" customHeight="1" x14ac:dyDescent="0.25">
      <c r="B21" s="11" t="s">
        <v>26</v>
      </c>
      <c r="C21" s="11" t="s">
        <v>18</v>
      </c>
      <c r="D21" s="12" t="s">
        <v>17</v>
      </c>
      <c r="E21" s="12" t="s">
        <v>19</v>
      </c>
      <c r="F21" s="12" t="s">
        <v>21</v>
      </c>
      <c r="G21" s="12" t="s">
        <v>23</v>
      </c>
      <c r="H21" s="12" t="s">
        <v>24</v>
      </c>
      <c r="I21" s="18" t="s">
        <v>22</v>
      </c>
      <c r="J21" s="19"/>
      <c r="K21" s="19"/>
      <c r="L21" s="12" t="s">
        <v>20</v>
      </c>
      <c r="M21" s="12" t="s">
        <v>25</v>
      </c>
      <c r="N21" s="11" t="s">
        <v>27</v>
      </c>
    </row>
    <row r="22" spans="1:14" s="10" customFormat="1" x14ac:dyDescent="0.25">
      <c r="B22" s="11"/>
      <c r="C22" s="11"/>
      <c r="D22" s="11"/>
      <c r="E22" s="11"/>
      <c r="F22" s="11"/>
      <c r="G22" s="11"/>
      <c r="H22" s="11"/>
      <c r="I22" s="11"/>
      <c r="J22" s="11"/>
      <c r="K22" s="11"/>
      <c r="L22" s="11"/>
      <c r="M22" s="11"/>
    </row>
    <row r="26" spans="1:14" x14ac:dyDescent="0.25">
      <c r="A26" s="6"/>
    </row>
  </sheetData>
  <mergeCells count="1">
    <mergeCell ref="I21:K21"/>
  </mergeCells>
  <conditionalFormatting sqref="L2:M18">
    <cfRule type="cellIs" dxfId="3" priority="1" operator="equal">
      <formula>"Yes"</formula>
    </cfRule>
    <cfRule type="cellIs" dxfId="2" priority="2" operator="equal">
      <formula>"No"</formula>
    </cfRule>
  </conditionalFormatting>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zoomScale="115" zoomScaleNormal="115" workbookViewId="0">
      <selection activeCell="A2" sqref="A2"/>
    </sheetView>
  </sheetViews>
  <sheetFormatPr defaultRowHeight="15" x14ac:dyDescent="0.25"/>
  <cols>
    <col min="1" max="1" width="15.140625" customWidth="1"/>
    <col min="2" max="3" width="15.28515625" customWidth="1"/>
    <col min="4" max="4" width="12.28515625" customWidth="1"/>
    <col min="5" max="5" width="15.28515625" customWidth="1"/>
    <col min="6" max="6" width="11.85546875" customWidth="1"/>
    <col min="7" max="7" width="15.7109375" customWidth="1"/>
    <col min="8" max="8" width="19" bestFit="1" customWidth="1"/>
    <col min="9" max="9" width="17.140625" bestFit="1" customWidth="1"/>
    <col min="10" max="10" width="19" bestFit="1" customWidth="1"/>
    <col min="11" max="11" width="19" customWidth="1"/>
    <col min="12" max="12" width="23.85546875" customWidth="1"/>
    <col min="13" max="13" width="23.28515625" customWidth="1"/>
    <col min="14" max="14" width="52.7109375" customWidth="1"/>
  </cols>
  <sheetData>
    <row r="1" spans="1:14" s="8" customFormat="1" ht="37.15" customHeight="1" x14ac:dyDescent="0.25">
      <c r="A1" s="7" t="s">
        <v>6</v>
      </c>
      <c r="B1" s="7" t="s">
        <v>5</v>
      </c>
      <c r="C1" s="7" t="s">
        <v>12</v>
      </c>
      <c r="D1" s="7" t="s">
        <v>7</v>
      </c>
      <c r="E1" s="7" t="s">
        <v>13</v>
      </c>
      <c r="F1" s="7" t="s">
        <v>8</v>
      </c>
      <c r="G1" s="7" t="s">
        <v>10</v>
      </c>
      <c r="H1" s="7" t="s">
        <v>9</v>
      </c>
      <c r="I1" s="7" t="s">
        <v>14</v>
      </c>
      <c r="J1" s="7" t="s">
        <v>15</v>
      </c>
      <c r="K1" s="7" t="s">
        <v>16</v>
      </c>
      <c r="L1" s="7" t="s">
        <v>1</v>
      </c>
      <c r="M1" s="7" t="s">
        <v>0</v>
      </c>
      <c r="N1" s="7" t="s">
        <v>11</v>
      </c>
    </row>
    <row r="2" spans="1:14" s="1" customFormat="1" x14ac:dyDescent="0.25">
      <c r="A2" s="4"/>
      <c r="B2" s="3"/>
      <c r="C2" s="5"/>
      <c r="D2" s="5">
        <f t="shared" ref="D2:D19" si="0">C2+30</f>
        <v>30</v>
      </c>
      <c r="E2" s="5"/>
      <c r="F2" s="5">
        <f t="shared" ref="F2:F19" si="1">E2+90</f>
        <v>90</v>
      </c>
      <c r="G2" s="3">
        <f t="shared" ref="G2:G19" si="2">B2*4.33</f>
        <v>0</v>
      </c>
      <c r="H2" s="3">
        <f>ROUND(B2*4.33*0.8,0)</f>
        <v>0</v>
      </c>
      <c r="I2" s="3"/>
      <c r="J2" s="3"/>
      <c r="K2" s="3"/>
      <c r="L2" s="3" t="str">
        <f>IF(I2&gt;=H2,"Yes","No")</f>
        <v>Yes</v>
      </c>
      <c r="M2" s="2" t="str">
        <f>IF(J2+K2&gt;=H2*2,"Yes","No")</f>
        <v>Yes</v>
      </c>
      <c r="N2" s="9"/>
    </row>
    <row r="3" spans="1:14" s="1" customFormat="1" x14ac:dyDescent="0.25">
      <c r="A3" s="4"/>
      <c r="B3" s="3"/>
      <c r="C3" s="5"/>
      <c r="D3" s="5">
        <f t="shared" si="0"/>
        <v>30</v>
      </c>
      <c r="E3" s="5"/>
      <c r="F3" s="5">
        <f t="shared" si="1"/>
        <v>90</v>
      </c>
      <c r="G3" s="3">
        <f t="shared" si="2"/>
        <v>0</v>
      </c>
      <c r="H3" s="3">
        <f t="shared" ref="H3:H19" si="3">B3*4.33*0.8</f>
        <v>0</v>
      </c>
      <c r="I3" s="3"/>
      <c r="J3" s="3"/>
      <c r="K3" s="3"/>
      <c r="L3" s="3" t="str">
        <f t="shared" ref="L3:L19" si="4">IF(I3&gt;=H3,"Yes","No")</f>
        <v>Yes</v>
      </c>
      <c r="M3" s="2" t="str">
        <f t="shared" ref="M3:M19" si="5">IF(J3+K3&gt;=H3*2,"Yes","No")</f>
        <v>Yes</v>
      </c>
      <c r="N3" s="9"/>
    </row>
    <row r="4" spans="1:14" s="1" customFormat="1" x14ac:dyDescent="0.25">
      <c r="A4" s="4"/>
      <c r="B4" s="3"/>
      <c r="C4" s="5"/>
      <c r="D4" s="5">
        <f t="shared" si="0"/>
        <v>30</v>
      </c>
      <c r="E4" s="5"/>
      <c r="F4" s="5">
        <f t="shared" si="1"/>
        <v>90</v>
      </c>
      <c r="G4" s="3">
        <f t="shared" si="2"/>
        <v>0</v>
      </c>
      <c r="H4" s="3">
        <f t="shared" si="3"/>
        <v>0</v>
      </c>
      <c r="I4" s="3"/>
      <c r="J4" s="3"/>
      <c r="K4" s="3"/>
      <c r="L4" s="3" t="str">
        <f>IF(I4&gt;=H4,"Yes","No")</f>
        <v>Yes</v>
      </c>
      <c r="M4" s="2" t="str">
        <f>IF(J4+K4&gt;=H4*2,"Yes","No")</f>
        <v>Yes</v>
      </c>
      <c r="N4" s="9"/>
    </row>
    <row r="5" spans="1:14" s="1" customFormat="1" x14ac:dyDescent="0.25">
      <c r="A5" s="4"/>
      <c r="B5" s="3"/>
      <c r="C5" s="5"/>
      <c r="D5" s="5">
        <f t="shared" si="0"/>
        <v>30</v>
      </c>
      <c r="E5" s="5"/>
      <c r="F5" s="5">
        <f t="shared" si="1"/>
        <v>90</v>
      </c>
      <c r="G5" s="3">
        <f t="shared" si="2"/>
        <v>0</v>
      </c>
      <c r="H5" s="3">
        <f t="shared" si="3"/>
        <v>0</v>
      </c>
      <c r="I5" s="3"/>
      <c r="J5" s="3"/>
      <c r="K5" s="3"/>
      <c r="L5" s="3" t="str">
        <f t="shared" si="4"/>
        <v>Yes</v>
      </c>
      <c r="M5" s="2" t="str">
        <f t="shared" si="5"/>
        <v>Yes</v>
      </c>
      <c r="N5" s="9"/>
    </row>
    <row r="6" spans="1:14" s="1" customFormat="1" x14ac:dyDescent="0.25">
      <c r="A6" s="4"/>
      <c r="B6" s="3"/>
      <c r="C6" s="5"/>
      <c r="D6" s="5">
        <f t="shared" si="0"/>
        <v>30</v>
      </c>
      <c r="E6" s="5"/>
      <c r="F6" s="5">
        <f t="shared" si="1"/>
        <v>90</v>
      </c>
      <c r="G6" s="3">
        <f t="shared" si="2"/>
        <v>0</v>
      </c>
      <c r="H6" s="3">
        <f t="shared" si="3"/>
        <v>0</v>
      </c>
      <c r="I6" s="3"/>
      <c r="J6" s="3"/>
      <c r="K6" s="3"/>
      <c r="L6" s="3" t="str">
        <f t="shared" si="4"/>
        <v>Yes</v>
      </c>
      <c r="M6" s="2" t="str">
        <f t="shared" si="5"/>
        <v>Yes</v>
      </c>
      <c r="N6" s="9"/>
    </row>
    <row r="7" spans="1:14" s="1" customFormat="1" x14ac:dyDescent="0.25">
      <c r="A7" s="4"/>
      <c r="B7" s="3"/>
      <c r="C7" s="5"/>
      <c r="D7" s="5">
        <f t="shared" si="0"/>
        <v>30</v>
      </c>
      <c r="E7" s="5"/>
      <c r="F7" s="5">
        <f t="shared" si="1"/>
        <v>90</v>
      </c>
      <c r="G7" s="3">
        <f t="shared" si="2"/>
        <v>0</v>
      </c>
      <c r="H7" s="3">
        <f t="shared" si="3"/>
        <v>0</v>
      </c>
      <c r="I7" s="3"/>
      <c r="J7" s="3"/>
      <c r="K7" s="3"/>
      <c r="L7" s="3" t="str">
        <f t="shared" si="4"/>
        <v>Yes</v>
      </c>
      <c r="M7" s="2" t="str">
        <f t="shared" si="5"/>
        <v>Yes</v>
      </c>
      <c r="N7" s="9"/>
    </row>
    <row r="8" spans="1:14" s="1" customFormat="1" x14ac:dyDescent="0.25">
      <c r="A8" s="4"/>
      <c r="B8" s="3"/>
      <c r="C8" s="5"/>
      <c r="D8" s="5">
        <f t="shared" si="0"/>
        <v>30</v>
      </c>
      <c r="E8" s="5"/>
      <c r="F8" s="5">
        <f t="shared" si="1"/>
        <v>90</v>
      </c>
      <c r="G8" s="3">
        <f t="shared" si="2"/>
        <v>0</v>
      </c>
      <c r="H8" s="3">
        <f t="shared" si="3"/>
        <v>0</v>
      </c>
      <c r="I8" s="3"/>
      <c r="J8" s="3"/>
      <c r="K8" s="3"/>
      <c r="L8" s="3" t="str">
        <f t="shared" si="4"/>
        <v>Yes</v>
      </c>
      <c r="M8" s="2" t="str">
        <f t="shared" si="5"/>
        <v>Yes</v>
      </c>
      <c r="N8" s="9"/>
    </row>
    <row r="9" spans="1:14" s="1" customFormat="1" x14ac:dyDescent="0.25">
      <c r="A9" s="4"/>
      <c r="B9" s="3"/>
      <c r="C9" s="5"/>
      <c r="D9" s="5">
        <f t="shared" si="0"/>
        <v>30</v>
      </c>
      <c r="E9" s="5"/>
      <c r="F9" s="5">
        <f t="shared" si="1"/>
        <v>90</v>
      </c>
      <c r="G9" s="3">
        <f t="shared" si="2"/>
        <v>0</v>
      </c>
      <c r="H9" s="3">
        <f t="shared" si="3"/>
        <v>0</v>
      </c>
      <c r="I9" s="3"/>
      <c r="J9" s="3"/>
      <c r="K9" s="3"/>
      <c r="L9" s="3" t="str">
        <f t="shared" si="4"/>
        <v>Yes</v>
      </c>
      <c r="M9" s="2" t="str">
        <f t="shared" si="5"/>
        <v>Yes</v>
      </c>
      <c r="N9" s="9"/>
    </row>
    <row r="10" spans="1:14" s="1" customFormat="1" x14ac:dyDescent="0.25">
      <c r="A10" s="4"/>
      <c r="B10" s="3"/>
      <c r="C10" s="5"/>
      <c r="D10" s="5">
        <f t="shared" si="0"/>
        <v>30</v>
      </c>
      <c r="E10" s="5"/>
      <c r="F10" s="5">
        <f t="shared" si="1"/>
        <v>90</v>
      </c>
      <c r="G10" s="3">
        <f t="shared" si="2"/>
        <v>0</v>
      </c>
      <c r="H10" s="3">
        <f t="shared" si="3"/>
        <v>0</v>
      </c>
      <c r="I10" s="3"/>
      <c r="J10" s="3"/>
      <c r="K10" s="3"/>
      <c r="L10" s="3" t="str">
        <f t="shared" si="4"/>
        <v>Yes</v>
      </c>
      <c r="M10" s="2" t="str">
        <f t="shared" si="5"/>
        <v>Yes</v>
      </c>
      <c r="N10" s="9"/>
    </row>
    <row r="11" spans="1:14" s="1" customFormat="1" x14ac:dyDescent="0.25">
      <c r="A11" s="4"/>
      <c r="B11" s="3"/>
      <c r="C11" s="5"/>
      <c r="D11" s="5">
        <f t="shared" si="0"/>
        <v>30</v>
      </c>
      <c r="E11" s="5"/>
      <c r="F11" s="5">
        <f t="shared" si="1"/>
        <v>90</v>
      </c>
      <c r="G11" s="3">
        <f t="shared" si="2"/>
        <v>0</v>
      </c>
      <c r="H11" s="3">
        <f t="shared" si="3"/>
        <v>0</v>
      </c>
      <c r="I11" s="3"/>
      <c r="J11" s="3"/>
      <c r="K11" s="3"/>
      <c r="L11" s="3" t="str">
        <f t="shared" si="4"/>
        <v>Yes</v>
      </c>
      <c r="M11" s="2" t="str">
        <f t="shared" si="5"/>
        <v>Yes</v>
      </c>
      <c r="N11" s="9"/>
    </row>
    <row r="12" spans="1:14" s="1" customFormat="1" x14ac:dyDescent="0.25">
      <c r="A12" s="4"/>
      <c r="B12" s="3"/>
      <c r="C12" s="5"/>
      <c r="D12" s="5">
        <f t="shared" si="0"/>
        <v>30</v>
      </c>
      <c r="E12" s="5"/>
      <c r="F12" s="5">
        <f t="shared" si="1"/>
        <v>90</v>
      </c>
      <c r="G12" s="3">
        <f t="shared" si="2"/>
        <v>0</v>
      </c>
      <c r="H12" s="3">
        <f t="shared" si="3"/>
        <v>0</v>
      </c>
      <c r="I12" s="3"/>
      <c r="J12" s="3"/>
      <c r="K12" s="3"/>
      <c r="L12" s="3" t="str">
        <f t="shared" si="4"/>
        <v>Yes</v>
      </c>
      <c r="M12" s="2" t="str">
        <f t="shared" si="5"/>
        <v>Yes</v>
      </c>
      <c r="N12" s="9"/>
    </row>
    <row r="13" spans="1:14" s="1" customFormat="1" x14ac:dyDescent="0.25">
      <c r="A13" s="4"/>
      <c r="B13" s="3"/>
      <c r="C13" s="5"/>
      <c r="D13" s="5">
        <f t="shared" si="0"/>
        <v>30</v>
      </c>
      <c r="E13" s="5"/>
      <c r="F13" s="5">
        <f t="shared" si="1"/>
        <v>90</v>
      </c>
      <c r="G13" s="3">
        <f t="shared" si="2"/>
        <v>0</v>
      </c>
      <c r="H13" s="3">
        <f t="shared" si="3"/>
        <v>0</v>
      </c>
      <c r="I13" s="3"/>
      <c r="J13" s="3"/>
      <c r="K13" s="3"/>
      <c r="L13" s="3" t="str">
        <f t="shared" si="4"/>
        <v>Yes</v>
      </c>
      <c r="M13" s="2" t="str">
        <f t="shared" si="5"/>
        <v>Yes</v>
      </c>
      <c r="N13" s="9"/>
    </row>
    <row r="14" spans="1:14" s="1" customFormat="1" x14ac:dyDescent="0.25">
      <c r="A14" s="4"/>
      <c r="B14" s="3"/>
      <c r="C14" s="5"/>
      <c r="D14" s="5">
        <f t="shared" si="0"/>
        <v>30</v>
      </c>
      <c r="E14" s="5"/>
      <c r="F14" s="5">
        <f t="shared" si="1"/>
        <v>90</v>
      </c>
      <c r="G14" s="3">
        <f t="shared" si="2"/>
        <v>0</v>
      </c>
      <c r="H14" s="3">
        <f t="shared" si="3"/>
        <v>0</v>
      </c>
      <c r="I14" s="3"/>
      <c r="J14" s="3"/>
      <c r="K14" s="3"/>
      <c r="L14" s="3" t="str">
        <f t="shared" si="4"/>
        <v>Yes</v>
      </c>
      <c r="M14" s="2" t="str">
        <f t="shared" si="5"/>
        <v>Yes</v>
      </c>
      <c r="N14" s="9"/>
    </row>
    <row r="15" spans="1:14" s="1" customFormat="1" x14ac:dyDescent="0.25">
      <c r="A15" s="4"/>
      <c r="B15" s="3"/>
      <c r="C15" s="5"/>
      <c r="D15" s="5">
        <f t="shared" si="0"/>
        <v>30</v>
      </c>
      <c r="E15" s="5"/>
      <c r="F15" s="5">
        <f t="shared" si="1"/>
        <v>90</v>
      </c>
      <c r="G15" s="3">
        <f t="shared" si="2"/>
        <v>0</v>
      </c>
      <c r="H15" s="3">
        <f t="shared" si="3"/>
        <v>0</v>
      </c>
      <c r="I15" s="3"/>
      <c r="J15" s="3"/>
      <c r="K15" s="3"/>
      <c r="L15" s="3" t="str">
        <f t="shared" si="4"/>
        <v>Yes</v>
      </c>
      <c r="M15" s="2" t="str">
        <f t="shared" si="5"/>
        <v>Yes</v>
      </c>
      <c r="N15" s="9"/>
    </row>
    <row r="16" spans="1:14" s="1" customFormat="1" x14ac:dyDescent="0.25">
      <c r="A16" s="4"/>
      <c r="B16" s="3"/>
      <c r="C16" s="5"/>
      <c r="D16" s="5">
        <f t="shared" si="0"/>
        <v>30</v>
      </c>
      <c r="E16" s="5"/>
      <c r="F16" s="5">
        <f t="shared" si="1"/>
        <v>90</v>
      </c>
      <c r="G16" s="3">
        <f t="shared" si="2"/>
        <v>0</v>
      </c>
      <c r="H16" s="3">
        <f t="shared" si="3"/>
        <v>0</v>
      </c>
      <c r="I16" s="3"/>
      <c r="J16" s="3"/>
      <c r="K16" s="3"/>
      <c r="L16" s="3" t="str">
        <f t="shared" si="4"/>
        <v>Yes</v>
      </c>
      <c r="M16" s="2" t="str">
        <f t="shared" si="5"/>
        <v>Yes</v>
      </c>
      <c r="N16" s="9"/>
    </row>
    <row r="17" spans="1:14" s="1" customFormat="1" x14ac:dyDescent="0.25">
      <c r="A17" s="4"/>
      <c r="B17" s="3"/>
      <c r="C17" s="5"/>
      <c r="D17" s="5">
        <f t="shared" si="0"/>
        <v>30</v>
      </c>
      <c r="E17" s="5"/>
      <c r="F17" s="5">
        <f t="shared" si="1"/>
        <v>90</v>
      </c>
      <c r="G17" s="3">
        <f t="shared" si="2"/>
        <v>0</v>
      </c>
      <c r="H17" s="3">
        <f t="shared" si="3"/>
        <v>0</v>
      </c>
      <c r="I17" s="3"/>
      <c r="J17" s="3"/>
      <c r="K17" s="3"/>
      <c r="L17" s="3" t="str">
        <f t="shared" si="4"/>
        <v>Yes</v>
      </c>
      <c r="M17" s="2" t="str">
        <f t="shared" si="5"/>
        <v>Yes</v>
      </c>
      <c r="N17" s="9"/>
    </row>
    <row r="18" spans="1:14" s="1" customFormat="1" x14ac:dyDescent="0.25">
      <c r="A18" s="4"/>
      <c r="B18" s="3"/>
      <c r="C18" s="5"/>
      <c r="D18" s="5">
        <f t="shared" si="0"/>
        <v>30</v>
      </c>
      <c r="E18" s="5"/>
      <c r="F18" s="5">
        <f t="shared" si="1"/>
        <v>90</v>
      </c>
      <c r="G18" s="3">
        <f t="shared" si="2"/>
        <v>0</v>
      </c>
      <c r="H18" s="3">
        <f t="shared" si="3"/>
        <v>0</v>
      </c>
      <c r="I18" s="3"/>
      <c r="J18" s="3"/>
      <c r="K18" s="3"/>
      <c r="L18" s="3" t="str">
        <f t="shared" si="4"/>
        <v>Yes</v>
      </c>
      <c r="M18" s="2" t="str">
        <f t="shared" si="5"/>
        <v>Yes</v>
      </c>
      <c r="N18" s="9"/>
    </row>
    <row r="19" spans="1:14" s="1" customFormat="1" x14ac:dyDescent="0.25">
      <c r="A19" s="4"/>
      <c r="B19" s="3"/>
      <c r="C19" s="5"/>
      <c r="D19" s="5">
        <f t="shared" si="0"/>
        <v>30</v>
      </c>
      <c r="E19" s="5"/>
      <c r="F19" s="5">
        <f t="shared" si="1"/>
        <v>90</v>
      </c>
      <c r="G19" s="3">
        <f t="shared" si="2"/>
        <v>0</v>
      </c>
      <c r="H19" s="3">
        <f t="shared" si="3"/>
        <v>0</v>
      </c>
      <c r="I19" s="3"/>
      <c r="J19" s="3"/>
      <c r="K19" s="3"/>
      <c r="L19" s="3" t="str">
        <f t="shared" si="4"/>
        <v>Yes</v>
      </c>
      <c r="M19" s="2" t="str">
        <f t="shared" si="5"/>
        <v>Yes</v>
      </c>
      <c r="N19" s="2"/>
    </row>
    <row r="25" spans="1:14" x14ac:dyDescent="0.25">
      <c r="A25" s="6"/>
    </row>
  </sheetData>
  <conditionalFormatting sqref="L2:M19">
    <cfRule type="cellIs" dxfId="1" priority="1" operator="equal">
      <formula>"Yes"</formula>
    </cfRule>
    <cfRule type="cellIs" dxfId="0" priority="2" operator="equal">
      <formula>"No"</formula>
    </cfRule>
  </conditionalFormatting>
  <pageMargins left="0.7" right="0.7" top="0.75" bottom="0.75" header="0.3" footer="0.3"/>
  <pageSetup scale="4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7C88E1D9D67145A549219CA0BD7ADA" ma:contentTypeVersion="0" ma:contentTypeDescription="Create a new document." ma:contentTypeScope="" ma:versionID="24b0233305dc3df378446ef936ca593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6B478F-6912-4B94-B632-63396D573C5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90A83D3-91C0-4F40-9AA6-9F1CB1240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EB66CFD-7966-4702-B43C-8418F15A62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Example</vt:lpstr>
      <vt:lpstr>30.90 Inc Calculator</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Arrie (COM)</dc:creator>
  <cp:lastModifiedBy>Meranda Smith</cp:lastModifiedBy>
  <cp:lastPrinted>2021-01-04T20:48:29Z</cp:lastPrinted>
  <dcterms:created xsi:type="dcterms:W3CDTF">2020-12-11T02:05:25Z</dcterms:created>
  <dcterms:modified xsi:type="dcterms:W3CDTF">2022-09-07T16:04:34Z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0x010100A37C88E1D9D67145A549219CA0BD7ADA</vt:lpwstr>
  </property>
</Properties>
</file>